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Zamówienia publiczne\POSTĘPOWANIA (nowy regulamin)\2025\144. Czyszczenie sepratorów i osadników na terenie miasta Płocka (ZC)\Zapytanie cenowe\"/>
    </mc:Choice>
  </mc:AlternateContent>
  <xr:revisionPtr revIDLastSave="0" documentId="8_{575B8EBD-A5B2-4E17-9040-5FAE21292E59}" xr6:coauthVersionLast="47" xr6:coauthVersionMax="47" xr10:uidLastSave="{00000000-0000-0000-0000-000000000000}"/>
  <bookViews>
    <workbookView xWindow="49170" yWindow="-1020" windowWidth="29040" windowHeight="15840" tabRatio="738" xr2:uid="{00000000-000D-0000-FFFF-FFFF00000000}"/>
  </bookViews>
  <sheets>
    <sheet name="TABELA PRZEDMIARU ROBÓT" sheetId="7" r:id="rId1"/>
  </sheets>
  <definedNames>
    <definedName name="_xlnm._FilterDatabase" localSheetId="0" hidden="1">'TABELA PRZEDMIARU ROBÓT'!$A$4:$F$11</definedName>
    <definedName name="_xlnm.Print_Area" localSheetId="0">'TABELA PRZEDMIARU ROBÓT'!$A$1:$I$15</definedName>
    <definedName name="_xlnm.Print_Titles" localSheetId="0">'TABELA PRZEDMIARU ROBÓT'!$1:$4</definedName>
  </definedNames>
  <calcPr calcId="181029"/>
  <customWorkbookViews>
    <customWorkbookView name="Administrator - Personal View" guid="{4BE6E4CB-625C-40BA-A4D8-AFA057305041}" mergeInterval="0" personalView="1" maximized="1" windowWidth="1268" windowHeight="829" tabRatio="730" activeSheetId="5"/>
    <customWorkbookView name="DHV - Widok osobisty" guid="{295666B4-D8F1-4F78-9470-98FF3F78ABD5}" mergeInterval="0" personalView="1" maximized="1" windowWidth="1471" windowHeight="908" tabRatio="730" activeSheetId="7"/>
  </customWorkbookViews>
</workbook>
</file>

<file path=xl/calcChain.xml><?xml version="1.0" encoding="utf-8"?>
<calcChain xmlns="http://schemas.openxmlformats.org/spreadsheetml/2006/main">
  <c r="F8" i="7" l="1"/>
  <c r="H8" i="7" s="1"/>
  <c r="F9" i="7"/>
  <c r="H9" i="7" s="1"/>
  <c r="I9" i="7" l="1"/>
  <c r="I8" i="7"/>
  <c r="F10" i="7"/>
  <c r="H10" i="7" s="1"/>
  <c r="F7" i="7"/>
  <c r="H7" i="7" s="1"/>
  <c r="F6" i="7"/>
  <c r="H6" i="7" s="1"/>
  <c r="F5" i="7"/>
  <c r="H5" i="7" s="1"/>
  <c r="F11" i="7" l="1"/>
  <c r="I10" i="7" l="1"/>
  <c r="I7" i="7"/>
  <c r="I6" i="7" l="1"/>
  <c r="H11" i="7"/>
  <c r="I5" i="7"/>
  <c r="I11" i="7" s="1"/>
</calcChain>
</file>

<file path=xl/sharedStrings.xml><?xml version="1.0" encoding="utf-8"?>
<sst xmlns="http://schemas.openxmlformats.org/spreadsheetml/2006/main" count="24" uniqueCount="20">
  <si>
    <t>Lp.</t>
  </si>
  <si>
    <t>Jednostka miary</t>
  </si>
  <si>
    <t>Wartość netto</t>
  </si>
  <si>
    <t>Cena jednostkowa netto</t>
  </si>
  <si>
    <t>szt.</t>
  </si>
  <si>
    <t>Nazwa</t>
  </si>
  <si>
    <t>Ilość</t>
  </si>
  <si>
    <t>Wartość brutto</t>
  </si>
  <si>
    <t>Stawka obowiązujący VAT</t>
  </si>
  <si>
    <t>Wartość VAT</t>
  </si>
  <si>
    <t>Skrócony opis pozycji przedmiaru</t>
  </si>
  <si>
    <t>Czyszczenie osadników i separatorów</t>
  </si>
  <si>
    <t>Przeglądy eksploatacyjne układ separator+osadnik/piaskownik</t>
  </si>
  <si>
    <t>Przeglądy eksploatacyjne osadnik/piaskownik</t>
  </si>
  <si>
    <t>Przeglądy budowlane oczyszcalni układ separator+osadnik/piaskownik</t>
  </si>
  <si>
    <t>Przeglądy budowlane oczyszczalni układ separator+osadnik/piaskownik+komora</t>
  </si>
  <si>
    <t>Przeglądy budowlane oczyszczalni osadnik/piaskownik</t>
  </si>
  <si>
    <t>SUMA</t>
  </si>
  <si>
    <r>
      <t>m</t>
    </r>
    <r>
      <rPr>
        <vertAlign val="superscript"/>
        <sz val="9"/>
        <color rgb="FF000000"/>
        <rFont val="Arial"/>
        <family val="2"/>
        <charset val="238"/>
      </rPr>
      <t>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</si>
  <si>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2a do zapytania cenowego 
FORMULARZ CENOWY 
PRZEGLĄDY I CZYSZCZENIE SEPARATORÓW, OSADNIKÓW/PIASKOWNIKÓW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</si>
</sst>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&quot;[$zł-415];[Red]&quot;-&quot;#,##0.00&quot; &quot;[$zł-415]"/>
  </numFmts>
  <fonts count="25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rgb="FF7F7F7F"/>
      <name val="Czcionka tekstu podstawowego"/>
      <family val="2"/>
      <charset val="238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0"/>
      <color rgb="FF000000"/>
      <name val="Liberation Sans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1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theme="0" tint="-0.499984740745262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4">
    <xf numFmtId="0" fontId="0" fillId="0" borderId="0"/>
    <xf numFmtId="164" fontId="1" fillId="0" borderId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 applyNumberFormat="0" applyBorder="0" applyProtection="0"/>
    <xf numFmtId="0" fontId="8" fillId="5" borderId="0" applyNumberFormat="0" applyBorder="0" applyProtection="0"/>
    <xf numFmtId="0" fontId="8" fillId="6" borderId="0" applyNumberFormat="0" applyBorder="0" applyProtection="0"/>
    <xf numFmtId="0" fontId="7" fillId="7" borderId="0" applyNumberFormat="0" applyBorder="0" applyProtection="0"/>
    <xf numFmtId="0" fontId="9" fillId="8" borderId="0" applyNumberFormat="0" applyBorder="0" applyProtection="0"/>
    <xf numFmtId="0" fontId="10" fillId="9" borderId="0" applyNumberFormat="0" applyBorder="0" applyProtection="0"/>
    <xf numFmtId="0" fontId="11" fillId="0" borderId="0" applyNumberFormat="0" applyBorder="0" applyProtection="0"/>
    <xf numFmtId="0" fontId="12" fillId="1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11" borderId="0" applyNumberFormat="0" applyBorder="0" applyProtection="0"/>
    <xf numFmtId="0" fontId="18" fillId="11" borderId="8" applyNumberFormat="0" applyProtection="0"/>
    <xf numFmtId="0" fontId="19" fillId="0" borderId="0" applyNumberFormat="0" applyBorder="0" applyProtection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9" fillId="0" borderId="0" applyNumberFormat="0" applyBorder="0" applyProtection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2" fontId="3" fillId="2" borderId="0" xfId="0" applyNumberFormat="1" applyFont="1" applyFill="1" applyAlignment="1">
      <alignment horizontal="center" vertical="center"/>
    </xf>
    <xf numFmtId="44" fontId="2" fillId="2" borderId="0" xfId="0" applyNumberFormat="1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1" fillId="0" borderId="17" xfId="5" applyFont="1" applyBorder="1" applyAlignment="1">
      <alignment horizontal="left" vertical="center" wrapText="1"/>
    </xf>
    <xf numFmtId="0" fontId="21" fillId="0" borderId="17" xfId="5" applyFont="1" applyBorder="1" applyAlignment="1">
      <alignment horizontal="center" vertical="center"/>
    </xf>
    <xf numFmtId="2" fontId="21" fillId="0" borderId="17" xfId="5" applyNumberFormat="1" applyFont="1" applyBorder="1" applyAlignment="1">
      <alignment horizontal="center" vertical="center"/>
    </xf>
    <xf numFmtId="4" fontId="23" fillId="2" borderId="18" xfId="0" applyNumberFormat="1" applyFont="1" applyFill="1" applyBorder="1" applyAlignment="1" applyProtection="1">
      <alignment horizontal="center" vertical="center"/>
      <protection locked="0"/>
    </xf>
    <xf numFmtId="44" fontId="20" fillId="2" borderId="19" xfId="0" applyNumberFormat="1" applyFont="1" applyFill="1" applyBorder="1" applyAlignment="1">
      <alignment horizontal="center" vertical="center" wrapText="1"/>
    </xf>
    <xf numFmtId="10" fontId="20" fillId="2" borderId="18" xfId="4" applyNumberFormat="1" applyFont="1" applyFill="1" applyBorder="1" applyAlignment="1" applyProtection="1">
      <alignment horizontal="center" vertical="center" wrapText="1"/>
      <protection locked="0"/>
    </xf>
    <xf numFmtId="44" fontId="20" fillId="2" borderId="20" xfId="4" applyNumberFormat="1" applyFont="1" applyFill="1" applyBorder="1" applyAlignment="1">
      <alignment horizontal="center" vertical="center" wrapText="1"/>
    </xf>
    <xf numFmtId="44" fontId="20" fillId="2" borderId="16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0" borderId="9" xfId="5" applyFont="1" applyBorder="1" applyAlignment="1">
      <alignment horizontal="left" vertical="center" wrapText="1"/>
    </xf>
    <xf numFmtId="0" fontId="21" fillId="0" borderId="9" xfId="5" applyFont="1" applyBorder="1" applyAlignment="1">
      <alignment horizontal="center" vertical="center"/>
    </xf>
    <xf numFmtId="4" fontId="23" fillId="2" borderId="7" xfId="0" applyNumberFormat="1" applyFont="1" applyFill="1" applyBorder="1" applyAlignment="1" applyProtection="1">
      <alignment horizontal="center" vertical="center"/>
      <protection locked="0"/>
    </xf>
    <xf numFmtId="44" fontId="20" fillId="2" borderId="5" xfId="0" applyNumberFormat="1" applyFont="1" applyFill="1" applyBorder="1" applyAlignment="1">
      <alignment horizontal="center" vertical="center" wrapText="1"/>
    </xf>
    <xf numFmtId="10" fontId="20" fillId="2" borderId="7" xfId="4" applyNumberFormat="1" applyFont="1" applyFill="1" applyBorder="1" applyAlignment="1" applyProtection="1">
      <alignment horizontal="center" vertical="center" wrapText="1"/>
      <protection locked="0"/>
    </xf>
    <xf numFmtId="44" fontId="20" fillId="2" borderId="6" xfId="4" applyNumberFormat="1" applyFont="1" applyFill="1" applyBorder="1" applyAlignment="1">
      <alignment horizontal="center" vertical="center" wrapText="1"/>
    </xf>
    <xf numFmtId="44" fontId="20" fillId="2" borderId="4" xfId="0" applyNumberFormat="1" applyFont="1" applyFill="1" applyBorder="1" applyAlignment="1">
      <alignment horizontal="center" vertical="center" wrapText="1"/>
    </xf>
    <xf numFmtId="165" fontId="21" fillId="0" borderId="9" xfId="5" applyNumberFormat="1" applyFont="1" applyBorder="1" applyAlignment="1">
      <alignment horizontal="center" vertical="center" wrapText="1"/>
    </xf>
    <xf numFmtId="0" fontId="21" fillId="0" borderId="9" xfId="5" applyFont="1" applyBorder="1" applyAlignment="1">
      <alignment horizontal="center" vertical="center" wrapText="1"/>
    </xf>
    <xf numFmtId="165" fontId="21" fillId="0" borderId="9" xfId="5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1" fillId="0" borderId="11" xfId="5" applyFont="1" applyBorder="1" applyAlignment="1">
      <alignment horizontal="left" vertical="center" wrapText="1"/>
    </xf>
    <xf numFmtId="165" fontId="21" fillId="0" borderId="11" xfId="5" applyNumberFormat="1" applyFont="1" applyBorder="1" applyAlignment="1">
      <alignment horizontal="center" vertical="center"/>
    </xf>
    <xf numFmtId="0" fontId="21" fillId="0" borderId="11" xfId="5" applyFont="1" applyBorder="1" applyAlignment="1">
      <alignment horizontal="center" vertical="center"/>
    </xf>
    <xf numFmtId="4" fontId="23" fillId="2" borderId="12" xfId="0" applyNumberFormat="1" applyFont="1" applyFill="1" applyBorder="1" applyAlignment="1" applyProtection="1">
      <alignment horizontal="center" vertical="center"/>
      <protection locked="0"/>
    </xf>
    <xf numFmtId="44" fontId="20" fillId="2" borderId="13" xfId="0" applyNumberFormat="1" applyFont="1" applyFill="1" applyBorder="1" applyAlignment="1">
      <alignment horizontal="center" vertical="center" wrapText="1"/>
    </xf>
    <xf numFmtId="10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44" fontId="20" fillId="2" borderId="14" xfId="4" applyNumberFormat="1" applyFont="1" applyFill="1" applyBorder="1" applyAlignment="1">
      <alignment horizontal="center" vertical="center" wrapText="1"/>
    </xf>
    <xf numFmtId="44" fontId="20" fillId="2" borderId="10" xfId="0" applyNumberFormat="1" applyFont="1" applyFill="1" applyBorder="1" applyAlignment="1">
      <alignment horizontal="center" vertical="center" wrapText="1"/>
    </xf>
    <xf numFmtId="44" fontId="23" fillId="3" borderId="2" xfId="0" applyNumberFormat="1" applyFont="1" applyFill="1" applyBorder="1" applyAlignment="1">
      <alignment horizontal="center" vertical="center" wrapText="1"/>
    </xf>
    <xf numFmtId="164" fontId="24" fillId="3" borderId="15" xfId="0" applyNumberFormat="1" applyFont="1" applyFill="1" applyBorder="1" applyAlignment="1">
      <alignment horizontal="center" vertical="center" wrapText="1"/>
    </xf>
    <xf numFmtId="44" fontId="23" fillId="3" borderId="2" xfId="4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3" fillId="3" borderId="3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24">
    <cellStyle name="Accent" xfId="6" xr:uid="{00000000-0005-0000-0000-000033000000}"/>
    <cellStyle name="Accent 1" xfId="7" xr:uid="{00000000-0005-0000-0000-000034000000}"/>
    <cellStyle name="Accent 2" xfId="8" xr:uid="{00000000-0005-0000-0000-000035000000}"/>
    <cellStyle name="Accent 3" xfId="9" xr:uid="{00000000-0005-0000-0000-000036000000}"/>
    <cellStyle name="Bad" xfId="10" xr:uid="{00000000-0005-0000-0000-000037000000}"/>
    <cellStyle name="Dziesiętny 2" xfId="1" xr:uid="{00000000-0005-0000-0000-000000000000}"/>
    <cellStyle name="Error" xfId="11" xr:uid="{00000000-0005-0000-0000-000038000000}"/>
    <cellStyle name="Footnote" xfId="12" xr:uid="{00000000-0005-0000-0000-000039000000}"/>
    <cellStyle name="Good" xfId="13" xr:uid="{00000000-0005-0000-0000-00003A000000}"/>
    <cellStyle name="Heading" xfId="14" xr:uid="{00000000-0005-0000-0000-00003B000000}"/>
    <cellStyle name="Heading 1" xfId="15" xr:uid="{00000000-0005-0000-0000-00003C000000}"/>
    <cellStyle name="Heading 2" xfId="16" xr:uid="{00000000-0005-0000-0000-00003D000000}"/>
    <cellStyle name="Hyperlink" xfId="17" xr:uid="{00000000-0005-0000-0000-00003E000000}"/>
    <cellStyle name="Neutral" xfId="18" xr:uid="{00000000-0005-0000-0000-00003F000000}"/>
    <cellStyle name="Normalny" xfId="0" builtinId="0"/>
    <cellStyle name="Normalny 2" xfId="2" xr:uid="{00000000-0005-0000-0000-000002000000}"/>
    <cellStyle name="Normalny 3" xfId="5" xr:uid="{00000000-0005-0000-0000-000040000000}"/>
    <cellStyle name="Note" xfId="19" xr:uid="{00000000-0005-0000-0000-000041000000}"/>
    <cellStyle name="Procentowy" xfId="4" builtinId="5"/>
    <cellStyle name="Result" xfId="20" xr:uid="{00000000-0005-0000-0000-000042000000}"/>
    <cellStyle name="Status" xfId="21" xr:uid="{00000000-0005-0000-0000-000043000000}"/>
    <cellStyle name="Tekst objaśnienia 2" xfId="3" xr:uid="{00000000-0005-0000-0000-000006000000}"/>
    <cellStyle name="Text" xfId="22" xr:uid="{00000000-0005-0000-0000-000044000000}"/>
    <cellStyle name="Warning" xfId="23" xr:uid="{00000000-0005-0000-0000-000045000000}"/>
  </cellStyles>
  <dxfs count="0"/>
  <tableStyles count="0" defaultTableStyle="TableStyleMedium9" defaultPivotStyle="PivotStyleLight16"/>
  <colors>
    <mruColors>
      <color rgb="FFFFD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FFFF00"/>
  </sheetPr>
  <dimension ref="A1:K11"/>
  <sheetViews>
    <sheetView showGridLines="0" showZeros="0" tabSelected="1" zoomScale="115" zoomScaleNormal="115" zoomScaleSheetLayoutView="100" workbookViewId="0">
      <pane ySplit="4" topLeftCell="A5" activePane="bottomLeft" state="frozen"/>
      <selection pane="bottomLeft" activeCell="G6" sqref="G6"/>
    </sheetView>
  </sheetViews>
  <sheetFormatPr defaultColWidth="8.85546875" defaultRowHeight="11.25"/>
  <cols>
    <col min="1" max="1" width="6.28515625" style="6" customWidth="1"/>
    <col min="2" max="2" width="55.28515625" style="8" customWidth="1"/>
    <col min="3" max="3" width="6.85546875" style="6" customWidth="1"/>
    <col min="4" max="4" width="10.7109375" style="9" customWidth="1"/>
    <col min="5" max="5" width="11.42578125" style="9" customWidth="1"/>
    <col min="6" max="6" width="15.7109375" style="7" customWidth="1"/>
    <col min="7" max="7" width="12.5703125" style="7" customWidth="1"/>
    <col min="8" max="8" width="15.7109375" style="10" customWidth="1"/>
    <col min="9" max="9" width="15.7109375" style="7" customWidth="1"/>
    <col min="10" max="16384" width="8.85546875" style="1"/>
  </cols>
  <sheetData>
    <row r="1" spans="1:11" ht="45" customHeight="1">
      <c r="A1" s="52" t="s">
        <v>19</v>
      </c>
      <c r="B1" s="52"/>
      <c r="C1" s="52"/>
      <c r="D1" s="52"/>
      <c r="E1" s="52"/>
      <c r="F1" s="52"/>
      <c r="G1" s="52"/>
      <c r="H1" s="52"/>
      <c r="I1" s="52"/>
    </row>
    <row r="2" spans="1:11" s="2" customFormat="1" ht="22.5" customHeight="1">
      <c r="A2" s="55" t="s">
        <v>0</v>
      </c>
      <c r="B2" s="55" t="s">
        <v>10</v>
      </c>
      <c r="C2" s="58" t="s">
        <v>1</v>
      </c>
      <c r="D2" s="58"/>
      <c r="E2" s="50" t="s">
        <v>3</v>
      </c>
      <c r="F2" s="50" t="s">
        <v>2</v>
      </c>
      <c r="G2" s="50" t="s">
        <v>8</v>
      </c>
      <c r="H2" s="53" t="s">
        <v>9</v>
      </c>
      <c r="I2" s="50" t="s">
        <v>7</v>
      </c>
    </row>
    <row r="3" spans="1:11" s="3" customFormat="1" ht="18" customHeight="1">
      <c r="A3" s="56"/>
      <c r="B3" s="57"/>
      <c r="C3" s="14" t="s">
        <v>5</v>
      </c>
      <c r="D3" s="14" t="s">
        <v>6</v>
      </c>
      <c r="E3" s="51"/>
      <c r="F3" s="51"/>
      <c r="G3" s="51"/>
      <c r="H3" s="54"/>
      <c r="I3" s="51"/>
    </row>
    <row r="4" spans="1:11" s="4" customFormat="1">
      <c r="A4" s="15">
        <v>1</v>
      </c>
      <c r="B4" s="15">
        <v>2</v>
      </c>
      <c r="C4" s="16">
        <v>3</v>
      </c>
      <c r="D4" s="16">
        <v>4</v>
      </c>
      <c r="E4" s="16">
        <v>6</v>
      </c>
      <c r="F4" s="16">
        <v>7</v>
      </c>
      <c r="G4" s="16">
        <v>8</v>
      </c>
      <c r="H4" s="16">
        <v>9</v>
      </c>
      <c r="I4" s="16">
        <v>10</v>
      </c>
    </row>
    <row r="5" spans="1:11" s="5" customFormat="1" ht="30" customHeight="1">
      <c r="A5" s="17">
        <v>1</v>
      </c>
      <c r="B5" s="18" t="s">
        <v>11</v>
      </c>
      <c r="C5" s="19" t="s">
        <v>18</v>
      </c>
      <c r="D5" s="20">
        <v>4039.8</v>
      </c>
      <c r="E5" s="21"/>
      <c r="F5" s="22">
        <f>ROUND(D5*E5,2)</f>
        <v>0</v>
      </c>
      <c r="G5" s="23"/>
      <c r="H5" s="24">
        <f>ROUND(F5*G5,2)</f>
        <v>0</v>
      </c>
      <c r="I5" s="25">
        <f>F5+H5</f>
        <v>0</v>
      </c>
      <c r="K5" s="6"/>
    </row>
    <row r="6" spans="1:11" s="5" customFormat="1" ht="35.1" customHeight="1">
      <c r="A6" s="26">
        <v>2</v>
      </c>
      <c r="B6" s="27" t="s">
        <v>12</v>
      </c>
      <c r="C6" s="28" t="s">
        <v>4</v>
      </c>
      <c r="D6" s="28">
        <v>153</v>
      </c>
      <c r="E6" s="29"/>
      <c r="F6" s="30">
        <f>ROUND(D6*E6,2)</f>
        <v>0</v>
      </c>
      <c r="G6" s="31"/>
      <c r="H6" s="32">
        <f t="shared" ref="H6:H10" si="0">ROUND(F6*G6,2)</f>
        <v>0</v>
      </c>
      <c r="I6" s="33">
        <f t="shared" ref="I6:I10" si="1">F6+H6</f>
        <v>0</v>
      </c>
      <c r="K6" s="6"/>
    </row>
    <row r="7" spans="1:11" s="5" customFormat="1" ht="45" customHeight="1">
      <c r="A7" s="26">
        <v>3</v>
      </c>
      <c r="B7" s="27" t="s">
        <v>13</v>
      </c>
      <c r="C7" s="34" t="s">
        <v>4</v>
      </c>
      <c r="D7" s="35">
        <v>18</v>
      </c>
      <c r="E7" s="29"/>
      <c r="F7" s="30">
        <f>ROUND(D7*E7,2)</f>
        <v>0</v>
      </c>
      <c r="G7" s="31"/>
      <c r="H7" s="32">
        <f t="shared" si="0"/>
        <v>0</v>
      </c>
      <c r="I7" s="33">
        <f t="shared" si="1"/>
        <v>0</v>
      </c>
      <c r="K7" s="6"/>
    </row>
    <row r="8" spans="1:11" s="5" customFormat="1" ht="45" customHeight="1">
      <c r="A8" s="26">
        <v>4</v>
      </c>
      <c r="B8" s="27" t="s">
        <v>14</v>
      </c>
      <c r="C8" s="36" t="s">
        <v>4</v>
      </c>
      <c r="D8" s="28">
        <v>73</v>
      </c>
      <c r="E8" s="29"/>
      <c r="F8" s="30">
        <f t="shared" ref="F8:F9" si="2">ROUND(D8*E8,2)</f>
        <v>0</v>
      </c>
      <c r="G8" s="31"/>
      <c r="H8" s="32">
        <f t="shared" si="0"/>
        <v>0</v>
      </c>
      <c r="I8" s="33">
        <f t="shared" si="1"/>
        <v>0</v>
      </c>
      <c r="K8" s="6"/>
    </row>
    <row r="9" spans="1:11" s="5" customFormat="1" ht="45" customHeight="1">
      <c r="A9" s="26">
        <v>5</v>
      </c>
      <c r="B9" s="27" t="s">
        <v>15</v>
      </c>
      <c r="C9" s="36" t="s">
        <v>4</v>
      </c>
      <c r="D9" s="28">
        <v>2</v>
      </c>
      <c r="E9" s="29"/>
      <c r="F9" s="30">
        <f t="shared" si="2"/>
        <v>0</v>
      </c>
      <c r="G9" s="31"/>
      <c r="H9" s="32">
        <f t="shared" si="0"/>
        <v>0</v>
      </c>
      <c r="I9" s="33">
        <f t="shared" si="1"/>
        <v>0</v>
      </c>
      <c r="K9" s="6"/>
    </row>
    <row r="10" spans="1:11" s="5" customFormat="1" ht="30" customHeight="1" thickBot="1">
      <c r="A10" s="37">
        <v>6</v>
      </c>
      <c r="B10" s="38" t="s">
        <v>16</v>
      </c>
      <c r="C10" s="39" t="s">
        <v>4</v>
      </c>
      <c r="D10" s="40">
        <v>9</v>
      </c>
      <c r="E10" s="41"/>
      <c r="F10" s="42">
        <f>ROUND(D10*E10,2)</f>
        <v>0</v>
      </c>
      <c r="G10" s="43"/>
      <c r="H10" s="44">
        <f t="shared" si="0"/>
        <v>0</v>
      </c>
      <c r="I10" s="45">
        <f t="shared" si="1"/>
        <v>0</v>
      </c>
      <c r="K10" s="6"/>
    </row>
    <row r="11" spans="1:11" s="5" customFormat="1" ht="24.95" customHeight="1">
      <c r="A11" s="11"/>
      <c r="B11" s="49" t="s">
        <v>17</v>
      </c>
      <c r="C11" s="12"/>
      <c r="D11" s="13"/>
      <c r="E11" s="13"/>
      <c r="F11" s="46">
        <f>SUM(F5:F10)</f>
        <v>0</v>
      </c>
      <c r="G11" s="47"/>
      <c r="H11" s="48">
        <f>SUM(H5:H10)</f>
        <v>0</v>
      </c>
      <c r="I11" s="46">
        <f>SUM(I5:I10)</f>
        <v>0</v>
      </c>
      <c r="K11" s="6"/>
    </row>
  </sheetData>
  <sheetProtection algorithmName="SHA-512" hashValue="v1Qyv4QpXwuqZNmQfck4WGAUj87A1HSHT4Up2qedXPVttBxpPIj0xm87Y95RHThTd48tUqjcryR520OtV97WcA==" saltValue="YfvIK+bDtA9qjKhm7dwy6w==" spinCount="100000" sheet="1" selectLockedCells="1"/>
  <autoFilter ref="A4:F11" xr:uid="{00000000-0009-0000-0000-000002000000}"/>
  <customSheetViews>
    <customSheetView guid="{295666B4-D8F1-4F78-9470-98FF3F78ABD5}" scale="159" showRuler="0">
      <selection activeCell="D1" sqref="D1"/>
      <pageMargins left="0.75" right="0.75" top="1" bottom="1" header="0.5" footer="0.5"/>
      <headerFooter alignWithMargins="0"/>
    </customSheetView>
  </customSheetViews>
  <mergeCells count="9">
    <mergeCell ref="G2:G3"/>
    <mergeCell ref="I2:I3"/>
    <mergeCell ref="A1:I1"/>
    <mergeCell ref="H2:H3"/>
    <mergeCell ref="F2:F3"/>
    <mergeCell ref="A2:A3"/>
    <mergeCell ref="B2:B3"/>
    <mergeCell ref="C2:D2"/>
    <mergeCell ref="E2:E3"/>
  </mergeCells>
  <phoneticPr fontId="2" type="noConversion"/>
  <dataValidations count="2">
    <dataValidation type="list" allowBlank="1" showInputMessage="1" showErrorMessage="1" promptTitle="Stawka VAT" prompt="Wybierz z listy odpowiednią stawkę podatku VAT" sqref="G5:G10" xr:uid="{23939E50-753F-4D31-9A45-853A9130C99F}">
      <formula1>"8%,23%"</formula1>
    </dataValidation>
    <dataValidation type="decimal" operator="equal" allowBlank="1" showInputMessage="1" showErrorMessage="1" error="Wartość musi być większa od zera oraz mieć nie więcej iż dwa miejsca po przecinku" sqref="E5:E10" xr:uid="{A37A347B-9FB4-4D7B-9CBB-B79FB95FC7DC}">
      <formula1>ABS(ROUND(E5,2))</formula1>
    </dataValidation>
  </dataValidations>
  <printOptions horizontalCentered="1"/>
  <pageMargins left="0.51181102362204722" right="0.51181102362204722" top="0.94488188976377963" bottom="0.55118110236220474" header="0" footer="0.31496062992125984"/>
  <pageSetup paperSize="9" scale="90" fitToHeight="0" orientation="landscape" useFirstPageNumber="1" r:id="rId1"/>
  <headerFooter alignWithMargins="0">
    <oddFooter>&amp;CSTRONA nr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TABELA PRZEDMIARU ROBÓT</vt:lpstr>
      <vt:lpstr>'TABELA PRZEDMIARU ROBÓT'!Obszar_wydruku</vt:lpstr>
      <vt:lpstr>'TABELA PRZEDMIARU ROBÓT'!Tytuły_wydruku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adm-jk</dc:creator>
  <cp:lastModifiedBy>Anna Wyczałkowska</cp:lastModifiedBy>
  <cp:lastPrinted>2025-04-07T11:40:40Z</cp:lastPrinted>
  <dcterms:created xsi:type="dcterms:W3CDTF">2008-12-19T10:53:02Z</dcterms:created>
  <dcterms:modified xsi:type="dcterms:W3CDTF">2025-04-08T07:17:43Z</dcterms:modified>
</cp:coreProperties>
</file>